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8" customWidth="1" min="1" max="1"/>
    <col width="18" customWidth="1" min="2" max="2"/>
    <col width="11" customWidth="1" min="3" max="3"/>
    <col width="8" customWidth="1" min="4" max="4"/>
    <col width="12" customWidth="1" min="5" max="5"/>
    <col width="12" customWidth="1" min="6" max="6"/>
    <col width="12" customWidth="1" min="7" max="7"/>
    <col width="12" customWidth="1" min="8" max="8"/>
    <col width="12" customWidth="1" min="9" max="9"/>
    <col width="10" customWidth="1" min="10" max="10"/>
    <col width="10" customWidth="1" min="11" max="11"/>
    <col width="14" customWidth="1" min="12" max="12"/>
    <col width="14" customWidth="1" min="13" max="13"/>
    <col width="16" customWidth="1" min="14" max="14"/>
  </cols>
  <sheetData>
    <row r="1" ht="36" customHeight="1">
      <c r="A1" s="1" t="inlineStr">
        <is>
          <t>Dividend Income Tracker</t>
        </is>
      </c>
    </row>
    <row r="2" ht="20" customHeight="1">
      <c r="A2" s="2" t="inlineStr">
        <is>
          <t>Track dividend payments, yield on cost, DRIP shares &amp; build long-term passive income streams</t>
        </is>
      </c>
    </row>
    <row r="3" ht="6" customHeight="1"/>
    <row r="4" ht="30" customHeight="1">
      <c r="A4" s="3" t="inlineStr">
        <is>
          <t>Ticker</t>
        </is>
      </c>
      <c r="B4" s="3" t="inlineStr">
        <is>
          <t>Company</t>
        </is>
      </c>
      <c r="C4" s="3" t="inlineStr">
        <is>
          <t>Buy Date</t>
        </is>
      </c>
      <c r="D4" s="3" t="inlineStr">
        <is>
          <t>Shares</t>
        </is>
      </c>
      <c r="E4" s="3" t="inlineStr">
        <is>
          <t>Buy Price($)</t>
        </is>
      </c>
      <c r="F4" s="3" t="inlineStr">
        <is>
          <t>Current($)</t>
        </is>
      </c>
      <c r="G4" s="3" t="inlineStr">
        <is>
          <t>Invested($)</t>
        </is>
      </c>
      <c r="H4" s="3" t="inlineStr">
        <is>
          <t>Value($)</t>
        </is>
      </c>
      <c r="I4" s="3" t="inlineStr">
        <is>
          <t>Gain/Loss($)</t>
        </is>
      </c>
      <c r="J4" s="3" t="inlineStr">
        <is>
          <t>Return(%)</t>
        </is>
      </c>
      <c r="K4" s="3" t="inlineStr">
        <is>
          <t>Alloc(%)</t>
        </is>
      </c>
      <c r="L4" s="3" t="inlineStr">
        <is>
          <t>Sector</t>
        </is>
      </c>
      <c r="M4" s="3" t="inlineStr">
        <is>
          <t>Strategy</t>
        </is>
      </c>
      <c r="N4" s="3" t="inlineStr">
        <is>
          <t>Notes</t>
        </is>
      </c>
    </row>
    <row r="5">
      <c r="A5" s="4" t="inlineStr">
        <is>
          <t>JNJ</t>
        </is>
      </c>
      <c r="B5" s="4" t="inlineStr">
        <is>
          <t>Johnson &amp; Johnson</t>
        </is>
      </c>
      <c r="C5" s="4" t="inlineStr">
        <is>
          <t>2022-03-15</t>
        </is>
      </c>
      <c r="D5" s="4" t="n">
        <v>100</v>
      </c>
      <c r="E5" s="4" t="n">
        <v>155</v>
      </c>
      <c r="F5" s="4" t="n">
        <v>162</v>
      </c>
      <c r="G5" s="4">
        <f>D5*E5</f>
        <v/>
      </c>
      <c r="H5" s="4">
        <f>D5*F5</f>
        <v/>
      </c>
      <c r="I5" s="4">
        <f>H5-G5</f>
        <v/>
      </c>
      <c r="J5" s="4">
        <f>IF(G5&gt;0,(F5-E5)/E5*100,"")</f>
        <v/>
      </c>
      <c r="K5" s="4">
        <f>IF(SUM(H5:H13)=0,"",H5/SUM(H5:H13))</f>
        <v/>
      </c>
      <c r="L5" s="4" t="n">
        <v>4.8</v>
      </c>
      <c r="M5" s="4" t="inlineStr">
        <is>
          <t>Quarterly</t>
        </is>
      </c>
      <c r="N5" s="4" t="inlineStr">
        <is>
          <t>3.10%</t>
        </is>
      </c>
    </row>
    <row r="6">
      <c r="A6" s="5" t="inlineStr">
        <is>
          <t>PG</t>
        </is>
      </c>
      <c r="B6" s="5" t="inlineStr">
        <is>
          <t>Procter &amp; Gamble</t>
        </is>
      </c>
      <c r="C6" s="5" t="inlineStr">
        <is>
          <t>2022-06-01</t>
        </is>
      </c>
      <c r="D6" s="5" t="n">
        <v>80</v>
      </c>
      <c r="E6" s="5" t="n">
        <v>140</v>
      </c>
      <c r="F6" s="5" t="n">
        <v>165</v>
      </c>
      <c r="G6" s="5">
        <f>D6*E6</f>
        <v/>
      </c>
      <c r="H6" s="5">
        <f>D6*F6</f>
        <v/>
      </c>
      <c r="I6" s="5">
        <f>H6-G6</f>
        <v/>
      </c>
      <c r="J6" s="5">
        <f>IF(G6&gt;0,(F6-E6)/E6*100,"")</f>
        <v/>
      </c>
      <c r="K6" s="5">
        <f>IF(SUM(H5:H14)=0,"",H6/SUM(H5:H14))</f>
        <v/>
      </c>
      <c r="L6" s="5" t="n">
        <v>3.76</v>
      </c>
      <c r="M6" s="5" t="inlineStr">
        <is>
          <t>Quarterly</t>
        </is>
      </c>
      <c r="N6" s="5" t="inlineStr">
        <is>
          <t>2.68%</t>
        </is>
      </c>
    </row>
    <row r="7">
      <c r="A7" s="4" t="inlineStr">
        <is>
          <t>O</t>
        </is>
      </c>
      <c r="B7" s="4" t="inlineStr">
        <is>
          <t>Realty Income</t>
        </is>
      </c>
      <c r="C7" s="4" t="inlineStr">
        <is>
          <t>2023-01-10</t>
        </is>
      </c>
      <c r="D7" s="4" t="n">
        <v>150</v>
      </c>
      <c r="E7" s="4" t="n">
        <v>58</v>
      </c>
      <c r="F7" s="4" t="n">
        <v>62</v>
      </c>
      <c r="G7" s="4">
        <f>D7*E7</f>
        <v/>
      </c>
      <c r="H7" s="4">
        <f>D7*F7</f>
        <v/>
      </c>
      <c r="I7" s="4">
        <f>H7-G7</f>
        <v/>
      </c>
      <c r="J7" s="4">
        <f>IF(G7&gt;0,(F7-E7)/E7*100,"")</f>
        <v/>
      </c>
      <c r="K7" s="4">
        <f>IF(SUM(H5:H15)=0,"",H7/SUM(H5:H15))</f>
        <v/>
      </c>
      <c r="L7" s="4" t="n">
        <v>3.12</v>
      </c>
      <c r="M7" s="4" t="inlineStr">
        <is>
          <t>Monthly</t>
        </is>
      </c>
      <c r="N7" s="4" t="inlineStr">
        <is>
          <t>5.38%</t>
        </is>
      </c>
    </row>
    <row r="8">
      <c r="A8" s="5" t="inlineStr">
        <is>
          <t>KO</t>
        </is>
      </c>
      <c r="B8" s="5" t="inlineStr">
        <is>
          <t>Coca-Cola</t>
        </is>
      </c>
      <c r="C8" s="5" t="inlineStr">
        <is>
          <t>2022-09-20</t>
        </is>
      </c>
      <c r="D8" s="5" t="n">
        <v>120</v>
      </c>
      <c r="E8" s="5" t="n">
        <v>60</v>
      </c>
      <c r="F8" s="5" t="n">
        <v>64</v>
      </c>
      <c r="G8" s="5">
        <f>D8*E8</f>
        <v/>
      </c>
      <c r="H8" s="5">
        <f>D8*F8</f>
        <v/>
      </c>
      <c r="I8" s="5">
        <f>H8-G8</f>
        <v/>
      </c>
      <c r="J8" s="5">
        <f>IF(G8&gt;0,(F8-E8)/E8*100,"")</f>
        <v/>
      </c>
      <c r="K8" s="5">
        <f>IF(SUM(H5:H16)=0,"",H8/SUM(H5:H16))</f>
        <v/>
      </c>
      <c r="L8" s="5" t="n">
        <v>1.84</v>
      </c>
      <c r="M8" s="5" t="inlineStr">
        <is>
          <t>Quarterly</t>
        </is>
      </c>
      <c r="N8" s="5" t="inlineStr">
        <is>
          <t>3.07%</t>
        </is>
      </c>
    </row>
    <row r="9"/>
    <row r="10" ht="26" customHeight="1">
      <c r="A10" s="6" t="inlineStr">
        <is>
          <t>📊 PORTFOLIO SUMMARY</t>
        </is>
      </c>
    </row>
    <row r="11">
      <c r="A11" s="7" t="inlineStr">
        <is>
          <t>Total Invested</t>
        </is>
      </c>
      <c r="B11" s="4">
        <f>SUM(G5:G8)</f>
        <v/>
      </c>
      <c r="C11" s="4" t="inlineStr"/>
      <c r="D11" s="4" t="inlineStr"/>
      <c r="E11" s="4" t="inlineStr">
        <is>
          <t>Total Value</t>
        </is>
      </c>
      <c r="F11" s="4">
        <f>SUM(H5:H8)</f>
        <v/>
      </c>
      <c r="G11" s="4" t="inlineStr"/>
      <c r="H11" s="4" t="inlineStr"/>
      <c r="I11" s="4" t="inlineStr">
        <is>
          <t>Total G/L</t>
        </is>
      </c>
      <c r="J11" s="4">
        <f>SUM(I5:I8)</f>
        <v/>
      </c>
    </row>
    <row r="12">
      <c r="A12" s="7" t="inlineStr">
        <is>
          <t>Best Performer</t>
        </is>
      </c>
      <c r="B12" s="4" t="inlineStr"/>
      <c r="C12" s="4" t="inlineStr"/>
      <c r="D12" s="4" t="inlineStr"/>
      <c r="E12" s="4" t="inlineStr">
        <is>
          <t>Worst Performer</t>
        </is>
      </c>
      <c r="F12" s="4" t="inlineStr"/>
      <c r="G12" s="4" t="inlineStr"/>
      <c r="H12" s="4" t="inlineStr"/>
      <c r="I12" s="4" t="inlineStr">
        <is>
          <t>Avg Return %</t>
        </is>
      </c>
      <c r="J12" s="4">
        <f>AVERAGE(J5:J8)/100</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0:N10"/>
    <mergeCell ref="A2:N2"/>
    <mergeCell ref="A1:N1"/>
  </mergeCells>
  <conditionalFormatting sqref="I5:I55">
    <cfRule type="colorScale" priority="1">
      <colorScale>
        <cfvo type="min"/>
        <cfvo type="percentile" val="50"/>
        <cfvo type="max"/>
        <color rgb="001B7A3D"/>
        <color rgb="00F1C40F"/>
        <color rgb="00C0392B"/>
      </colorScale>
    </cfRule>
  </conditionalFormatting>
  <conditionalFormatting sqref="J5:J55">
    <cfRule type="colorScale" priority="2">
      <colorScale>
        <cfvo type="min"/>
        <cfvo type="percentile" val="50"/>
        <cfvo type="max"/>
        <color rgb="001B7A3D"/>
        <color rgb="00F1C40F"/>
        <color rgb="00C0392B"/>
      </colorScale>
    </cfRule>
  </conditionalFormatting>
  <dataValidations count="1">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"Technology,ETF,Financial,Healthcare,Energy,Real Estate,Consumer,Other"</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Dividend Income Tracker</t>
        </is>
      </c>
    </row>
    <row r="3" ht="24" customHeight="1">
      <c r="A3" s="9" t="inlineStr">
        <is>
          <t>Overview</t>
        </is>
      </c>
    </row>
    <row r="4" ht="48" customHeight="1">
      <c r="A4" s="10" t="inlineStr">
        <is>
          <t>Professional dividend income tracker to optimize your financial decisions with data-driven analysis.</t>
        </is>
      </c>
    </row>
    <row r="6" ht="26" customHeight="1">
      <c r="A6" s="11" t="inlineStr">
        <is>
          <t>Setup</t>
        </is>
      </c>
    </row>
    <row r="7" ht="22" customHeight="1">
      <c r="A7" s="10" t="inlineStr">
        <is>
          <t>• Enter your data in the Dividend Income Tracker template</t>
        </is>
      </c>
    </row>
    <row r="8" ht="22" customHeight="1">
      <c r="A8" s="10" t="inlineStr">
        <is>
          <t>• Review auto-calculated metrics</t>
        </is>
      </c>
    </row>
    <row r="9" ht="22" customHeight="1">
      <c r="A9" s="10" t="inlineStr">
        <is>
          <t>• Adjust inputs to explore scenarios</t>
        </is>
      </c>
    </row>
    <row r="11" ht="26" customHeight="1">
      <c r="A11" s="11" t="inlineStr">
        <is>
          <t>Analysis</t>
        </is>
      </c>
    </row>
    <row r="12" ht="22" customHeight="1">
      <c r="A12" s="10" t="inlineStr">
        <is>
          <t>• Monitor trends and patterns</t>
        </is>
      </c>
    </row>
    <row r="13" ht="22" customHeight="1">
      <c r="A13" s="10" t="inlineStr">
        <is>
          <t>• Compare against benchmarks</t>
        </is>
      </c>
    </row>
    <row r="14" ht="22" customHeight="1">
      <c r="A14" s="10" t="inlineStr">
        <is>
          <t>• Make informed decisions based on results</t>
        </is>
      </c>
    </row>
    <row r="16" ht="26" customHeight="1">
      <c r="A16" s="11" t="inlineStr">
        <is>
          <t>Pro Tips</t>
        </is>
      </c>
    </row>
    <row r="17" ht="24" customHeight="1">
      <c r="A17" s="10" t="inlineStr">
        <is>
          <t>💡 Update data regularly for accurate tracking</t>
        </is>
      </c>
    </row>
    <row r="18" ht="24" customHeight="1">
      <c r="A18" s="10" t="inlineStr">
        <is>
          <t>💡 Review monthly to stay on track</t>
        </is>
      </c>
    </row>
    <row r="19" ht="24" customHeight="1">
      <c r="A19" s="10" t="inlineStr">
        <is>
          <t>💡 Share insights with financial advisors</t>
        </is>
      </c>
    </row>
    <row r="21" ht="26" customHeight="1">
      <c r="A21" s="11" t="inlineStr">
        <is>
          <t>Key Formulas Used</t>
        </is>
      </c>
    </row>
    <row r="22" ht="19" customHeight="1">
      <c r="A22" s="12" t="inlineStr">
        <is>
          <t xml:space="preserve">  = SUM, AVERAGE, IF for analysis</t>
        </is>
      </c>
    </row>
    <row r="23" ht="19" customHeight="1">
      <c r="A23" s="12" t="inlineStr">
        <is>
          <t xml:space="preserve">  = NETWORKDAYS for date calculations</t>
        </is>
      </c>
    </row>
    <row r="24" ht="19" customHeight="1">
      <c r="A24" s="12" t="inlineStr">
        <is>
          <t xml:space="preserve">  = PMT/FV for financial functions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Dividend Income Tracker</t>
        </is>
      </c>
    </row>
    <row r="3" ht="22" customHeight="1">
      <c r="A3" s="13" t="inlineStr">
        <is>
          <t>Template Name:</t>
        </is>
      </c>
      <c r="B3" s="14" t="inlineStr">
        <is>
          <t>Dividend Income Tracker</t>
        </is>
      </c>
    </row>
    <row r="4" ht="22" customHeight="1">
      <c r="A4" s="13" t="inlineStr">
        <is>
          <t>Category:</t>
        </is>
      </c>
      <c r="B4" s="14" t="inlineStr">
        <is>
          <t>Investment &amp; Finance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14 columns with structured data entry</t>
        </is>
      </c>
    </row>
    <row r="15" ht="21" customHeight="1">
      <c r="A15" s="10" t="inlineStr">
        <is>
          <t xml:space="preserve">  • 4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dividend income tracker,investment,finance,excel template,spreadsheet,portfolio,budget,calculator,financial planning,professional,free,xsheetkit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