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F55"/>
  <sheetViews>
    <sheetView workbookViewId="0">
      <pane ySplit="4" topLeftCell="A5" activePane="bottomLeft" state="frozen"/>
      <selection pane="bottomLeft" activeCell="A1" sqref="A1"/>
    </sheetView>
  </sheetViews>
  <sheetFormatPr baseColWidth="8" defaultRowHeight="15"/>
  <cols>
    <col width="34" customWidth="1" min="1" max="1"/>
    <col width="22" customWidth="1" min="2" max="2"/>
    <col width="12" customWidth="1" min="3" max="3"/>
    <col width="28" customWidth="1" min="4" max="4"/>
  </cols>
  <sheetData>
    <row r="1" ht="36" customHeight="1">
      <c r="A1" s="1" t="inlineStr">
        <is>
          <t>Real Estate Investment Analyzer</t>
        </is>
      </c>
    </row>
    <row r="2" ht="20" customHeight="1">
      <c r="A2" s="2" t="inlineStr">
        <is>
          <t>Evaluate rental properties with cash flow, cap rate, cash-on-cash return, IRR &amp; appreciation projections</t>
        </is>
      </c>
    </row>
    <row r="3" ht="6" customHeight="1"/>
    <row r="4" ht="30" customHeight="1">
      <c r="A4" s="3" t="inlineStr">
        <is>
          <t>Parameter</t>
        </is>
      </c>
      <c r="B4" s="3" t="inlineStr">
        <is>
          <t>Value</t>
        </is>
      </c>
      <c r="C4" s="3" t="inlineStr">
        <is>
          <t>Unit</t>
        </is>
      </c>
      <c r="D4" s="3" t="inlineStr">
        <is>
          <t>Notes</t>
        </is>
      </c>
    </row>
    <row r="5">
      <c r="A5" s="4" t="inlineStr">
        <is>
          <t>Purchase Price</t>
        </is>
      </c>
      <c r="B5" s="4" t="n">
        <v>350000</v>
      </c>
      <c r="C5" s="4" t="inlineStr">
        <is>
          <t>$</t>
        </is>
      </c>
      <c r="D5" s="4" t="inlineStr"/>
    </row>
    <row r="6">
      <c r="A6" s="5" t="inlineStr">
        <is>
          <t>Down Payment</t>
        </is>
      </c>
      <c r="B6" s="5" t="n">
        <v>70000</v>
      </c>
      <c r="C6" s="5" t="inlineStr">
        <is>
          <t>$</t>
        </is>
      </c>
      <c r="D6" s="5" t="inlineStr">
        <is>
          <t>20%</t>
        </is>
      </c>
    </row>
    <row r="7">
      <c r="A7" s="4" t="inlineStr">
        <is>
          <t>Interest Rate</t>
        </is>
      </c>
      <c r="B7" s="4" t="n">
        <v>6.5</v>
      </c>
      <c r="C7" s="4" t="inlineStr">
        <is>
          <t>%</t>
        </is>
      </c>
      <c r="D7" s="4" t="inlineStr"/>
    </row>
    <row r="8">
      <c r="A8" s="5" t="inlineStr">
        <is>
          <t>Loan Term</t>
        </is>
      </c>
      <c r="B8" s="5" t="n">
        <v>30</v>
      </c>
      <c r="C8" s="5" t="inlineStr">
        <is>
          <t>years</t>
        </is>
      </c>
      <c r="D8" s="5" t="inlineStr"/>
    </row>
    <row r="9">
      <c r="A9" s="4" t="inlineStr">
        <is>
          <t>Monthly Rent</t>
        </is>
      </c>
      <c r="B9" s="4" t="n">
        <v>2800</v>
      </c>
      <c r="C9" s="4" t="inlineStr">
        <is>
          <t>$/mo</t>
        </is>
      </c>
      <c r="D9" s="4" t="inlineStr"/>
    </row>
    <row r="10">
      <c r="A10" s="5" t="inlineStr">
        <is>
          <t>Monthly Expenses</t>
        </is>
      </c>
      <c r="B10" s="5" t="n">
        <v>800</v>
      </c>
      <c r="C10" s="5" t="inlineStr">
        <is>
          <t>$/mo</t>
        </is>
      </c>
      <c r="D10" s="5" t="inlineStr">
        <is>
          <t>Tax+Ins+Maintenance</t>
        </is>
      </c>
    </row>
    <row r="11">
      <c r="A11" s="4" t="inlineStr">
        <is>
          <t>Vacancy Rate</t>
        </is>
      </c>
      <c r="B11" s="4" t="n">
        <v>5</v>
      </c>
      <c r="C11" s="4" t="inlineStr">
        <is>
          <t>%</t>
        </is>
      </c>
      <c r="D11" s="4" t="inlineStr"/>
    </row>
    <row r="12">
      <c r="A12" s="5" t="inlineStr">
        <is>
          <t>Annual Appreciation</t>
        </is>
      </c>
      <c r="B12" s="5" t="n">
        <v>3</v>
      </c>
      <c r="C12" s="5" t="inlineStr">
        <is>
          <t>%</t>
        </is>
      </c>
      <c r="D12" s="5" t="inlineStr"/>
    </row>
    <row r="13">
      <c r="A13" s="4" t="inlineStr">
        <is>
          <t>══════════════════</t>
        </is>
      </c>
      <c r="B13" s="4" t="inlineStr"/>
      <c r="C13" s="4" t="inlineStr"/>
      <c r="D13" s="4" t="inlineStr"/>
    </row>
    <row r="14">
      <c r="A14" s="5" t="inlineStr">
        <is>
          <t>📊 CALCULATIONS</t>
        </is>
      </c>
      <c r="B14" s="5" t="inlineStr"/>
      <c r="C14" s="5" t="inlineStr"/>
      <c r="D14" s="5" t="inlineStr"/>
    </row>
    <row r="15">
      <c r="A15" s="4" t="inlineStr">
        <is>
          <t>Monthly Mortgage</t>
        </is>
      </c>
      <c r="B15" s="4">
        <f>PMT(B3/12,B4*12,-(B1-B2))</f>
        <v/>
      </c>
      <c r="C15" s="4" t="inlineStr">
        <is>
          <t>$/mo</t>
        </is>
      </c>
      <c r="D15" s="4" t="inlineStr"/>
    </row>
    <row r="16">
      <c r="A16" s="5" t="inlineStr">
        <is>
          <t>Gross Monthly Income</t>
        </is>
      </c>
      <c r="B16" s="5">
        <f>B6</f>
        <v/>
      </c>
      <c r="C16" s="5" t="inlineStr">
        <is>
          <t>$/mo</t>
        </is>
      </c>
      <c r="D16" s="5" t="inlineStr"/>
    </row>
    <row r="17">
      <c r="A17" s="4" t="inlineStr">
        <is>
          <t>Net Operating Income</t>
        </is>
      </c>
      <c r="B17" s="4">
        <f>(B6*(1-B8/100)-B7)*12</f>
        <v/>
      </c>
      <c r="C17" s="4" t="inlineStr">
        <is>
          <t>$/yr</t>
        </is>
      </c>
      <c r="D17" s="4" t="inlineStr"/>
    </row>
    <row r="18">
      <c r="A18" s="5" t="inlineStr">
        <is>
          <t>Cash Flow</t>
        </is>
      </c>
      <c r="B18" s="5">
        <f>(B6*(1-B8/100)-B7-B11)</f>
        <v/>
      </c>
      <c r="C18" s="5" t="inlineStr">
        <is>
          <t>$/mo</t>
        </is>
      </c>
      <c r="D18" s="5" t="inlineStr"/>
    </row>
    <row r="19">
      <c r="A19" s="4" t="inlineStr">
        <is>
          <t>Cap Rate</t>
        </is>
      </c>
      <c r="B19" s="4">
        <f>B13/B1</f>
        <v/>
      </c>
      <c r="C19" s="4" t="inlineStr">
        <is>
          <t>%</t>
        </is>
      </c>
      <c r="D19" s="4" t="inlineStr"/>
    </row>
    <row r="20">
      <c r="A20" s="5" t="inlineStr">
        <is>
          <t>Cash-on-Cash Return</t>
        </is>
      </c>
      <c r="B20" s="5">
        <f>(B14*12)/B2</f>
        <v/>
      </c>
      <c r="C20" s="5" t="inlineStr">
        <is>
          <t>%</t>
        </is>
      </c>
      <c r="D20" s="5" t="inlineStr"/>
    </row>
    <row r="21">
      <c r="A21" s="4" t="inlineStr"/>
      <c r="B21" s="4" t="inlineStr"/>
      <c r="C21" s="4" t="inlineStr"/>
      <c r="D21" s="4" t="inlineStr"/>
    </row>
    <row r="22">
      <c r="A22" s="5" t="inlineStr">
        <is>
          <t>🎯 Monthly Cash Flow:</t>
        </is>
      </c>
      <c r="B22" s="5">
        <f>(B14*12)/B2</f>
        <v/>
      </c>
      <c r="C22" s="5" t="inlineStr"/>
      <c r="D22" s="5" t="inlineStr">
        <is>
          <t>← Key decision metric</t>
        </is>
      </c>
    </row>
    <row r="23">
      <c r="A23" s="4" t="inlineStr"/>
      <c r="B23" s="4" t="inlineStr"/>
      <c r="C23" s="4" t="inlineStr"/>
      <c r="D23" s="4" t="inlineStr"/>
    </row>
    <row r="24">
      <c r="A24" s="5" t="inlineStr">
        <is>
          <t>📈 SCENARIO ANALYSIS</t>
        </is>
      </c>
      <c r="B24" s="5" t="inlineStr"/>
      <c r="C24" s="5" t="inlineStr"/>
      <c r="D24" s="5" t="inlineStr"/>
    </row>
    <row r="25">
      <c r="A25" s="4" t="inlineStr">
        <is>
          <t>Optimistic Scenario</t>
        </is>
      </c>
      <c r="B25" s="4" t="inlineStr"/>
      <c r="C25" s="4" t="inlineStr"/>
      <c r="D25" s="4" t="inlineStr">
        <is>
          <t>Change input values above to see impact</t>
        </is>
      </c>
    </row>
    <row r="26">
      <c r="A26" s="5" t="inlineStr">
        <is>
          <t>Pessimistic Scenario</t>
        </is>
      </c>
      <c r="B26" s="5" t="inlineStr"/>
      <c r="C26" s="5" t="inlineStr"/>
      <c r="D26" s="5" t="inlineStr">
        <is>
          <t>Change input values above to see impact</t>
        </is>
      </c>
    </row>
    <row r="27">
      <c r="A27" s="4" t="inlineStr">
        <is>
          <t>Most Likely Scenario</t>
        </is>
      </c>
      <c r="B27" s="4" t="inlineStr"/>
      <c r="C27" s="4" t="inlineStr"/>
      <c r="D27" s="4" t="inlineStr">
        <is>
          <t>This is your base case above</t>
        </is>
      </c>
    </row>
    <row r="28"/>
    <row r="29" ht="26" customHeight="1">
      <c r="A29" s="6" t="inlineStr">
        <is>
          <t>📊 QUICK SUMMARY</t>
        </is>
      </c>
    </row>
    <row r="30">
      <c r="A30" s="7" t="inlineStr">
        <is>
          <t>Total Inputs</t>
        </is>
      </c>
      <c r="B30" s="4">
        <f>COUNTA(A5:A12)</f>
        <v/>
      </c>
      <c r="C30" s="4" t="inlineStr"/>
      <c r="D30" s="4" t="inlineStr"/>
      <c r="E30" s="4" t="inlineStr">
        <is>
          <t>Total Calculations</t>
        </is>
      </c>
      <c r="F30" s="4">
        <f>COUNTA(A15:A20)</f>
        <v/>
      </c>
    </row>
    <row r="31"/>
    <row r="32"/>
    <row r="33"/>
    <row r="34"/>
    <row r="35"/>
    <row r="36"/>
    <row r="37"/>
    <row r="38"/>
    <row r="39"/>
    <row r="40"/>
    <row r="41"/>
    <row r="42"/>
    <row r="43"/>
    <row r="44"/>
    <row r="45"/>
    <row r="46"/>
    <row r="47"/>
    <row r="48"/>
    <row r="49"/>
    <row r="50"/>
    <row r="51"/>
    <row r="52"/>
    <row r="53"/>
    <row r="54"/>
    <row r="55"/>
  </sheetData>
  <mergeCells count="3">
    <mergeCell ref="A1:D1"/>
    <mergeCell ref="A29:D29"/>
    <mergeCell ref="A2:D2"/>
  </mergeCells>
  <conditionalFormatting sqref="B5:B55">
    <cfRule type="colorScale" priority="1">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"years,months,$,$/yr,$/mo,%,people,units"</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Real Estate Investment Analyzer</t>
        </is>
      </c>
    </row>
    <row r="3" ht="24" customHeight="1">
      <c r="A3" s="9" t="inlineStr">
        <is>
          <t>Overview</t>
        </is>
      </c>
    </row>
    <row r="4" ht="48" customHeight="1">
      <c r="A4" s="10" t="inlineStr">
        <is>
          <t>Professional real estate investment analyzer to optimize your financial decisions with data-driven analysis.</t>
        </is>
      </c>
    </row>
    <row r="6" ht="26" customHeight="1">
      <c r="A6" s="11" t="inlineStr">
        <is>
          <t>Setup</t>
        </is>
      </c>
    </row>
    <row r="7" ht="22" customHeight="1">
      <c r="A7" s="10" t="inlineStr">
        <is>
          <t>• Enter your data in the Real Estate Investment Analyzer template</t>
        </is>
      </c>
    </row>
    <row r="8" ht="22" customHeight="1">
      <c r="A8" s="10" t="inlineStr">
        <is>
          <t>• Review auto-calculated metrics</t>
        </is>
      </c>
    </row>
    <row r="9" ht="22" customHeight="1">
      <c r="A9" s="10" t="inlineStr">
        <is>
          <t>• Adjust inputs to explore scenarios</t>
        </is>
      </c>
    </row>
    <row r="11" ht="26" customHeight="1">
      <c r="A11" s="11" t="inlineStr">
        <is>
          <t>Analysis</t>
        </is>
      </c>
    </row>
    <row r="12" ht="22" customHeight="1">
      <c r="A12" s="10" t="inlineStr">
        <is>
          <t>• Monitor trends and patterns</t>
        </is>
      </c>
    </row>
    <row r="13" ht="22" customHeight="1">
      <c r="A13" s="10" t="inlineStr">
        <is>
          <t>• Compare against benchmarks</t>
        </is>
      </c>
    </row>
    <row r="14" ht="22" customHeight="1">
      <c r="A14" s="10" t="inlineStr">
        <is>
          <t>• Make informed decisions based on results</t>
        </is>
      </c>
    </row>
    <row r="16" ht="26" customHeight="1">
      <c r="A16" s="11" t="inlineStr">
        <is>
          <t>Pro Tips</t>
        </is>
      </c>
    </row>
    <row r="17" ht="24" customHeight="1">
      <c r="A17" s="10" t="inlineStr">
        <is>
          <t>💡 Update data regularly for accurate tracking</t>
        </is>
      </c>
    </row>
    <row r="18" ht="24" customHeight="1">
      <c r="A18" s="10" t="inlineStr">
        <is>
          <t>💡 Review monthly to stay on track</t>
        </is>
      </c>
    </row>
    <row r="19" ht="24" customHeight="1">
      <c r="A19" s="10" t="inlineStr">
        <is>
          <t>💡 Share insights with financial advisors</t>
        </is>
      </c>
    </row>
    <row r="21" ht="26" customHeight="1">
      <c r="A21" s="11" t="inlineStr">
        <is>
          <t>Key Formulas Used</t>
        </is>
      </c>
    </row>
    <row r="22" ht="19" customHeight="1">
      <c r="A22" s="12" t="inlineStr">
        <is>
          <t xml:space="preserve">  = SUM, AVERAGE, IF for analysis</t>
        </is>
      </c>
    </row>
    <row r="23" ht="19" customHeight="1">
      <c r="A23" s="12" t="inlineStr">
        <is>
          <t xml:space="preserve">  = NETWORKDAYS for date calculations</t>
        </is>
      </c>
    </row>
    <row r="24" ht="19" customHeight="1">
      <c r="A24" s="12" t="inlineStr">
        <is>
          <t xml:space="preserve">  = PMT/FV for financial functions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Real Estate Investment Analyzer</t>
        </is>
      </c>
    </row>
    <row r="3" ht="22" customHeight="1">
      <c r="A3" s="13" t="inlineStr">
        <is>
          <t>Template Name:</t>
        </is>
      </c>
      <c r="B3" s="14" t="inlineStr">
        <is>
          <t>Real Estate Investment Analyzer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4 columns with structured data entry</t>
        </is>
      </c>
    </row>
    <row r="15" ht="21" customHeight="1">
      <c r="A15" s="10" t="inlineStr">
        <is>
          <t xml:space="preserve">  • 23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real estate investment analyzer,investment,finance,excel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