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G26"/>
  <sheetViews>
    <sheetView workbookViewId="0">
      <pane ySplit="4" topLeftCell="A5" activePane="bottomLeft" state="frozen"/>
      <selection pane="bottomLeft" activeCell="A1" sqref="A1"/>
    </sheetView>
  </sheetViews>
  <sheetFormatPr baseColWidth="8" defaultRowHeight="15"/>
  <cols>
    <col width="24" customWidth="1" min="1" max="1"/>
    <col width="14" customWidth="1" min="2" max="2"/>
    <col width="14" customWidth="1" min="3" max="3"/>
    <col width="14" customWidth="1" min="4" max="4"/>
    <col width="12" customWidth="1" min="5" max="5"/>
    <col width="12" customWidth="1" min="6" max="6"/>
    <col width="24" customWidth="1" min="7" max="7"/>
  </cols>
  <sheetData>
    <row r="1" ht="36" customHeight="1">
      <c r="A1" s="1" t="inlineStr">
        <is>
          <t>Monthly Budget Planner</t>
        </is>
      </c>
    </row>
    <row r="2" ht="20" customHeight="1">
      <c r="A2" s="2" t="inlineStr">
        <is>
          <t>Complete household budget with income/expense tracking, budget vs actual analysis &amp; savings rate calculator</t>
        </is>
      </c>
    </row>
    <row r="3" ht="6" customHeight="1"/>
    <row r="4" ht="30" customHeight="1">
      <c r="A4" s="3" t="inlineStr">
        <is>
          <t>Category</t>
        </is>
      </c>
      <c r="B4" s="3" t="inlineStr">
        <is>
          <t>Budget($)</t>
        </is>
      </c>
      <c r="C4" s="3" t="inlineStr">
        <is>
          <t>Actual($)</t>
        </is>
      </c>
      <c r="D4" s="3" t="inlineStr">
        <is>
          <t>Variance($)</t>
        </is>
      </c>
      <c r="E4" s="3" t="inlineStr">
        <is>
          <t>% of Budget</t>
        </is>
      </c>
      <c r="F4" s="3" t="inlineStr">
        <is>
          <t>Trend</t>
        </is>
      </c>
      <c r="G4" s="3" t="inlineStr">
        <is>
          <t>Notes</t>
        </is>
      </c>
    </row>
    <row r="5">
      <c r="A5" s="4" t="inlineStr">
        <is>
          <t>💰 INCOME</t>
        </is>
      </c>
      <c r="B5" s="4" t="inlineStr"/>
      <c r="C5" s="4" t="inlineStr"/>
      <c r="D5" s="4" t="inlineStr"/>
      <c r="E5" s="4" t="inlineStr"/>
      <c r="F5" s="4" t="inlineStr"/>
      <c r="G5" s="4" t="inlineStr"/>
    </row>
    <row r="6">
      <c r="A6" s="5" t="inlineStr">
        <is>
          <t xml:space="preserve">  Salary/Wages</t>
        </is>
      </c>
      <c r="B6" s="5" t="n">
        <v>5000</v>
      </c>
      <c r="C6" s="5" t="n">
        <v>5000</v>
      </c>
      <c r="D6" s="5">
        <f>IF(B6="","",C6-B6)</f>
        <v/>
      </c>
      <c r="E6" s="5">
        <f>IF(B6=0,"",C6/B6*100)</f>
        <v/>
      </c>
      <c r="F6" s="5" t="inlineStr">
        <is>
          <t>Stable</t>
        </is>
      </c>
      <c r="G6" s="5" t="inlineStr">
        <is>
          <t>Primary income</t>
        </is>
      </c>
    </row>
    <row r="7">
      <c r="A7" s="4" t="inlineStr">
        <is>
          <t xml:space="preserve">  Side Business</t>
        </is>
      </c>
      <c r="B7" s="4" t="n">
        <v>800</v>
      </c>
      <c r="C7" s="4" t="n">
        <v>750</v>
      </c>
      <c r="D7" s="4">
        <f>IF(B7="","",C7-B7)</f>
        <v/>
      </c>
      <c r="E7" s="4">
        <f>IF(B7=0,"",C7/B7*100)</f>
        <v/>
      </c>
      <c r="F7" s="4" t="inlineStr">
        <is>
          <t>Variable</t>
        </is>
      </c>
      <c r="G7" s="4" t="inlineStr">
        <is>
          <t>Freelance income</t>
        </is>
      </c>
    </row>
    <row r="8">
      <c r="A8" s="5" t="inlineStr">
        <is>
          <t xml:space="preserve">  Investment Income</t>
        </is>
      </c>
      <c r="B8" s="5" t="n">
        <v>300</v>
      </c>
      <c r="C8" s="5" t="n">
        <v>320</v>
      </c>
      <c r="D8" s="5">
        <f>IF(B8="","",C8-B8)</f>
        <v/>
      </c>
      <c r="E8" s="5">
        <f>IF(B8=0,"",C8/B8*100)</f>
        <v/>
      </c>
      <c r="F8" s="5" t="inlineStr">
        <is>
          <t>Variable</t>
        </is>
      </c>
      <c r="G8" s="5" t="inlineStr">
        <is>
          <t>Dividends &amp; interest</t>
        </is>
      </c>
    </row>
    <row r="9">
      <c r="A9" s="4" t="inlineStr">
        <is>
          <t xml:space="preserve">  Other Income</t>
        </is>
      </c>
      <c r="B9" s="4" t="n">
        <v>150</v>
      </c>
      <c r="C9" s="4" t="n">
        <v>200</v>
      </c>
      <c r="D9" s="4">
        <f>IF(B9="","",C9-B9)</f>
        <v/>
      </c>
      <c r="E9" s="4">
        <f>IF(B9=0,"",C9/B9*100)</f>
        <v/>
      </c>
      <c r="F9" s="4" t="inlineStr">
        <is>
          <t>Variable</t>
        </is>
      </c>
      <c r="G9" s="4" t="inlineStr">
        <is>
          <t>Miscellaneous</t>
        </is>
      </c>
    </row>
    <row r="10">
      <c r="A10" s="5" t="inlineStr">
        <is>
          <t>TOTAL INCOME</t>
        </is>
      </c>
      <c r="B10" s="5">
        <f>SUM(B6:B9)</f>
        <v/>
      </c>
      <c r="C10" s="5">
        <f>SUM(C6:C9)</f>
        <v/>
      </c>
      <c r="D10" s="5">
        <f>C10-B10</f>
        <v/>
      </c>
      <c r="E10" s="5">
        <f>IF(B10=0,"",C10/B10*100)</f>
        <v/>
      </c>
      <c r="F10" s="5" t="inlineStr"/>
      <c r="G10" s="5" t="inlineStr"/>
    </row>
    <row r="11">
      <c r="A11" s="4" t="inlineStr">
        <is>
          <t>💸 EXPENSES</t>
        </is>
      </c>
      <c r="B11" s="4" t="inlineStr"/>
      <c r="C11" s="4" t="inlineStr"/>
      <c r="D11" s="4" t="inlineStr"/>
      <c r="E11" s="4" t="inlineStr"/>
      <c r="F11" s="4" t="inlineStr"/>
      <c r="G11" s="4" t="inlineStr"/>
    </row>
    <row r="12">
      <c r="A12" s="5" t="inlineStr">
        <is>
          <t xml:space="preserve">  Housing/Rent</t>
        </is>
      </c>
      <c r="B12" s="5" t="n">
        <v>1500</v>
      </c>
      <c r="C12" s="5" t="n">
        <v>1500</v>
      </c>
      <c r="D12" s="5">
        <f>IF(B12="","",C12-B12)</f>
        <v/>
      </c>
      <c r="E12" s="5">
        <f>IF(B12=0,"",C12/B12*100)</f>
        <v/>
      </c>
      <c r="F12" s="5" t="inlineStr">
        <is>
          <t>Fixed</t>
        </is>
      </c>
      <c r="G12" s="5" t="inlineStr"/>
    </row>
    <row r="13">
      <c r="A13" s="4" t="inlineStr">
        <is>
          <t xml:space="preserve">  Utilities (Electric,Water,Gas)</t>
        </is>
      </c>
      <c r="B13" s="4" t="n">
        <v>280</v>
      </c>
      <c r="C13" s="4" t="n">
        <v>265</v>
      </c>
      <c r="D13" s="4">
        <f>IF(B13="","",C13-B13)</f>
        <v/>
      </c>
      <c r="E13" s="4">
        <f>IF(B13=0,"",C13/B13*100)</f>
        <v/>
      </c>
      <c r="F13" s="4" t="inlineStr">
        <is>
          <t>Variable</t>
        </is>
      </c>
      <c r="G13" s="4" t="inlineStr"/>
    </row>
    <row r="14">
      <c r="A14" s="5" t="inlineStr">
        <is>
          <t xml:space="preserve">  Groceries &amp; Household</t>
        </is>
      </c>
      <c r="B14" s="5" t="n">
        <v>500</v>
      </c>
      <c r="C14" s="5" t="n">
        <v>480</v>
      </c>
      <c r="D14" s="5">
        <f>IF(B14="","",C14-B14)</f>
        <v/>
      </c>
      <c r="E14" s="5">
        <f>IF(B14=0,"",C14/B14*100)</f>
        <v/>
      </c>
      <c r="F14" s="5" t="inlineStr">
        <is>
          <t>Variable</t>
        </is>
      </c>
      <c r="G14" s="5" t="inlineStr"/>
    </row>
    <row r="15">
      <c r="A15" s="4" t="inlineStr">
        <is>
          <t xml:space="preserve">  Transportation (Gas,Parking)</t>
        </is>
      </c>
      <c r="B15" s="4" t="n">
        <v>200</v>
      </c>
      <c r="C15" s="4" t="n">
        <v>185</v>
      </c>
      <c r="D15" s="4">
        <f>IF(B15="","",C15-B15)</f>
        <v/>
      </c>
      <c r="E15" s="4">
        <f>IF(B15=0,"",C15/B15*100)</f>
        <v/>
      </c>
      <c r="F15" s="4" t="inlineStr">
        <is>
          <t>Variable</t>
        </is>
      </c>
      <c r="G15" s="4" t="inlineStr"/>
    </row>
    <row r="16">
      <c r="A16" s="5" t="inlineStr">
        <is>
          <t xml:space="preserve">  Insurance (Health,Car,Life)</t>
        </is>
      </c>
      <c r="B16" s="5" t="n">
        <v>350</v>
      </c>
      <c r="C16" s="5" t="n">
        <v>350</v>
      </c>
      <c r="D16" s="5">
        <f>IF(B16="","",C16-B16)</f>
        <v/>
      </c>
      <c r="E16" s="5">
        <f>IF(B16=0,"",C16/B16*100)</f>
        <v/>
      </c>
      <c r="F16" s="5" t="inlineStr">
        <is>
          <t>Fixed</t>
        </is>
      </c>
      <c r="G16" s="5" t="inlineStr"/>
    </row>
    <row r="17">
      <c r="A17" s="4" t="inlineStr">
        <is>
          <t xml:space="preserve">  Internet &amp; Phone</t>
        </is>
      </c>
      <c r="B17" s="4" t="n">
        <v>120</v>
      </c>
      <c r="C17" s="4" t="n">
        <v>120</v>
      </c>
      <c r="D17" s="4">
        <f>IF(B17="","",C17-B17)</f>
        <v/>
      </c>
      <c r="E17" s="4">
        <f>IF(B17=0,"",C17/B17*100)</f>
        <v/>
      </c>
      <c r="F17" s="4" t="inlineStr">
        <is>
          <t>Fixed</t>
        </is>
      </c>
      <c r="G17" s="4" t="inlineStr"/>
    </row>
    <row r="18">
      <c r="A18" s="5" t="inlineStr">
        <is>
          <t xml:space="preserve">  Entertainment &amp; Dining</t>
        </is>
      </c>
      <c r="B18" s="5" t="n">
        <v>300</v>
      </c>
      <c r="C18" s="5" t="n">
        <v>275</v>
      </c>
      <c r="D18" s="5">
        <f>IF(B18="","",C18-B18)</f>
        <v/>
      </c>
      <c r="E18" s="5">
        <f>IF(B18=0,"",C18/B18*100)</f>
        <v/>
      </c>
      <c r="F18" s="5" t="inlineStr">
        <is>
          <t>Variable</t>
        </is>
      </c>
      <c r="G18" s="5" t="inlineStr"/>
    </row>
    <row r="19">
      <c r="A19" s="4" t="inlineStr">
        <is>
          <t xml:space="preserve">  Shopping &amp; Personal Care</t>
        </is>
      </c>
      <c r="B19" s="4" t="n">
        <v>200</v>
      </c>
      <c r="C19" s="4" t="n">
        <v>230</v>
      </c>
      <c r="D19" s="4">
        <f>IF(B19="","",C19-B19)</f>
        <v/>
      </c>
      <c r="E19" s="4">
        <f>IF(B19=0,"",C19/B19*100)</f>
        <v/>
      </c>
      <c r="F19" s="4" t="inlineStr">
        <is>
          <t>Variable</t>
        </is>
      </c>
      <c r="G19" s="4" t="inlineStr">
        <is>
          <t>Watch this</t>
        </is>
      </c>
    </row>
    <row r="20">
      <c r="A20" s="5" t="inlineStr">
        <is>
          <t xml:space="preserve">  Savings &amp; Investments</t>
        </is>
      </c>
      <c r="B20" s="5" t="n">
        <v>500</v>
      </c>
      <c r="C20" s="5" t="n">
        <v>500</v>
      </c>
      <c r="D20" s="5">
        <f>IF(B20="","",C20-B20)</f>
        <v/>
      </c>
      <c r="E20" s="5">
        <f>IF(B20=0,"",C20/B20*100)</f>
        <v/>
      </c>
      <c r="F20" s="5" t="inlineStr">
        <is>
          <t>Goal</t>
        </is>
      </c>
      <c r="G20" s="5" t="inlineStr">
        <is>
          <t>Emergency fund</t>
        </is>
      </c>
    </row>
    <row r="21">
      <c r="A21" s="4" t="inlineStr">
        <is>
          <t xml:space="preserve">  Debt Repayment</t>
        </is>
      </c>
      <c r="B21" s="4" t="n">
        <v>300</v>
      </c>
      <c r="C21" s="4" t="n">
        <v>300</v>
      </c>
      <c r="D21" s="4">
        <f>IF(B21="","",C21-B21)</f>
        <v/>
      </c>
      <c r="E21" s="4">
        <f>IF(B21=0,"",C21/B21*100)</f>
        <v/>
      </c>
      <c r="F21" s="4" t="inlineStr">
        <is>
          <t>Fixed</t>
        </is>
      </c>
      <c r="G21" s="4" t="inlineStr">
        <is>
          <t>Student loan</t>
        </is>
      </c>
    </row>
    <row r="22">
      <c r="A22" s="5" t="inlineStr">
        <is>
          <t>TOTAL EXPENSES</t>
        </is>
      </c>
      <c r="B22" s="5">
        <f>SUM(B12:B21)</f>
        <v/>
      </c>
      <c r="C22" s="5">
        <f>SUM(C12:C21)</f>
        <v/>
      </c>
      <c r="D22" s="5">
        <f>C22-B22</f>
        <v/>
      </c>
      <c r="E22" s="5">
        <f>IF(B22=0,"",C22/B22*100)</f>
        <v/>
      </c>
      <c r="F22" s="5" t="inlineStr"/>
      <c r="G22" s="5" t="inlineStr"/>
    </row>
    <row r="23">
      <c r="A23" s="4" t="inlineStr">
        <is>
          <t>📊 NET</t>
        </is>
      </c>
      <c r="B23" s="4" t="inlineStr"/>
      <c r="C23" s="4" t="inlineStr"/>
      <c r="D23" s="4">
        <f>C10-C22</f>
        <v/>
      </c>
      <c r="E23" s="4" t="inlineStr"/>
      <c r="F23" s="4" t="inlineStr"/>
      <c r="G23" s="4" t="inlineStr">
        <is>
          <t>← Positive = Saving!</t>
        </is>
      </c>
    </row>
    <row r="25" ht="26" customHeight="1">
      <c r="A25" s="6" t="inlineStr">
        <is>
          <t>📊 SPENDING INSIGHTS</t>
        </is>
      </c>
    </row>
    <row r="26">
      <c r="A26" s="7" t="inlineStr">
        <is>
          <t>Savings Rate</t>
        </is>
      </c>
      <c r="B26" s="4">
        <f>IF(C10=0,"",C23/C10)</f>
        <v/>
      </c>
      <c r="C26" s="4" t="inlineStr"/>
      <c r="D26" s="4" t="inlineStr"/>
      <c r="E26" s="4" t="inlineStr">
        <is>
          <t>Largest Expense</t>
        </is>
      </c>
      <c r="F26" s="4">
        <f>INDEX(A12:A21,MATCH(MAX(B12:B21),B12:B21,0))</f>
        <v/>
      </c>
    </row>
  </sheetData>
  <mergeCells count="3">
    <mergeCell ref="A2:G2"/>
    <mergeCell ref="A1:G1"/>
    <mergeCell ref="A25:G25"/>
  </mergeCells>
  <conditionalFormatting sqref="D5:D55">
    <cfRule type="colorScale" priority="1">
      <colorScale>
        <cfvo type="min"/>
        <cfvo type="percentile" val="50"/>
        <cfvo type="max"/>
        <color rgb="001B7A3D"/>
        <color rgb="00F1C40F"/>
        <color rgb="00C0392B"/>
      </colorScale>
    </cfRule>
  </conditionalFormatting>
  <conditionalFormatting sqref="E5:E55">
    <cfRule type="dataBar" priority="2">
      <dataBar showValue="1">
        <cfvo type="min"/>
        <cfvo type="max"/>
        <color rgb="002E75B6"/>
      </dataBar>
    </cfRule>
  </conditionalFormatting>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8"/>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Monthly Budget Planner</t>
        </is>
      </c>
    </row>
    <row r="3" ht="24" customHeight="1">
      <c r="A3" s="9" t="inlineStr">
        <is>
          <t>Overview</t>
        </is>
      </c>
    </row>
    <row r="4" ht="48" customHeight="1">
      <c r="A4" s="10" t="inlineStr">
        <is>
          <t>Comprehensive monthly budget planner to manage all household income and expenses. Compare budgeted vs actual spending with automatic variance and percentage calculations. Identify overspending patterns, track savings rate, and build financial discipline with clear category breakdowns.</t>
        </is>
      </c>
    </row>
    <row r="6" ht="26" customHeight="1">
      <c r="A6" s="11" t="inlineStr">
        <is>
          <t>Setup</t>
        </is>
      </c>
    </row>
    <row r="7" ht="22" customHeight="1">
      <c r="A7" s="10" t="inlineStr">
        <is>
          <t>• List all income sources with expected monthly amounts</t>
        </is>
      </c>
    </row>
    <row r="8" ht="22" customHeight="1">
      <c r="A8" s="10" t="inlineStr">
        <is>
          <t>• Enter budget allocations for every expense category based on past spending</t>
        </is>
      </c>
    </row>
    <row r="9" ht="22" customHeight="1">
      <c r="A9" s="10" t="inlineStr">
        <is>
          <t>• Record actual spending as transactions occur throughout the month</t>
        </is>
      </c>
    </row>
    <row r="11" ht="26" customHeight="1">
      <c r="A11" s="11" t="inlineStr">
        <is>
          <t>Review &amp; Adjust</t>
        </is>
      </c>
    </row>
    <row r="12" ht="22" customHeight="1">
      <c r="A12" s="10" t="inlineStr">
        <is>
          <t>• Review the Variance column to quickly spot over-budget categories</t>
        </is>
      </c>
    </row>
    <row r="13" ht="22" customHeight="1">
      <c r="A13" s="10" t="inlineStr">
        <is>
          <t>• Check % of Budget to identify categories consistently exceeding allocation</t>
        </is>
      </c>
    </row>
    <row r="14" ht="22" customHeight="1">
      <c r="A14" s="10" t="inlineStr">
        <is>
          <t>• Monitor the Net row — green means you're saving, red means deficit</t>
        </is>
      </c>
    </row>
    <row r="15" ht="22" customHeight="1">
      <c r="A15" s="10" t="inlineStr">
        <is>
          <t>• Adjust budget allocations quarterly based on actual spending patterns</t>
        </is>
      </c>
    </row>
    <row r="17" ht="26" customHeight="1">
      <c r="A17" s="11" t="inlineStr">
        <is>
          <t>Pro Tips</t>
        </is>
      </c>
    </row>
    <row r="18" ht="24" customHeight="1">
      <c r="A18" s="10" t="inlineStr">
        <is>
          <t>💡 Follow the 50/30/20 rule: 50% needs, 30% wants, 20% savings/debt</t>
        </is>
      </c>
    </row>
    <row r="19" ht="24" customHeight="1">
      <c r="A19" s="10" t="inlineStr">
        <is>
          <t>💡 Track daily expenses via mobile app and update this sheet weekly</t>
        </is>
      </c>
    </row>
    <row r="20" ht="24" customHeight="1">
      <c r="A20" s="10" t="inlineStr">
        <is>
          <t>💡 Build an emergency fund of 3-6 months of essential expenses first</t>
        </is>
      </c>
    </row>
    <row r="21" ht="24" customHeight="1">
      <c r="A21" s="10" t="inlineStr">
        <is>
          <t>💡 Use the Savings Rate metric to measure progress toward financial independence</t>
        </is>
      </c>
    </row>
    <row r="23" ht="26" customHeight="1">
      <c r="A23" s="11" t="inlineStr">
        <is>
          <t>Key Formulas Used</t>
        </is>
      </c>
    </row>
    <row r="24" ht="19" customHeight="1">
      <c r="A24" s="12" t="inlineStr">
        <is>
          <t xml:space="preserve">  = Variance = Actual − Budget</t>
        </is>
      </c>
    </row>
    <row r="25" ht="19" customHeight="1">
      <c r="A25" s="12" t="inlineStr">
        <is>
          <t xml:space="preserve">  = % of Budget = Actual / Budget × 100</t>
        </is>
      </c>
    </row>
    <row r="26" ht="19" customHeight="1">
      <c r="A26" s="12" t="inlineStr">
        <is>
          <t xml:space="preserve">  = Savings Rate = Net / Total Income</t>
        </is>
      </c>
    </row>
    <row r="27" ht="19" customHeight="1">
      <c r="A27" s="12" t="inlineStr">
        <is>
          <t xml:space="preserve">  = SUM for category totals</t>
        </is>
      </c>
    </row>
    <row r="28" ht="19" customHeight="1">
      <c r="A28" s="12" t="inlineStr">
        <is>
          <t xml:space="preserve">  = AVERAGE for trend analysis</t>
        </is>
      </c>
    </row>
  </sheetData>
  <mergeCells count="23">
    <mergeCell ref="A24:B24"/>
    <mergeCell ref="A15:B15"/>
    <mergeCell ref="A11:B11"/>
    <mergeCell ref="A1:B1"/>
    <mergeCell ref="A6:B6"/>
    <mergeCell ref="A7:B7"/>
    <mergeCell ref="A25:B25"/>
    <mergeCell ref="A18:B18"/>
    <mergeCell ref="A27:B27"/>
    <mergeCell ref="A3:B3"/>
    <mergeCell ref="A12:B12"/>
    <mergeCell ref="A26:B26"/>
    <mergeCell ref="A21:B21"/>
    <mergeCell ref="A14:B14"/>
    <mergeCell ref="A23:B23"/>
    <mergeCell ref="A17:B17"/>
    <mergeCell ref="A8:B8"/>
    <mergeCell ref="A4:B4"/>
    <mergeCell ref="A20:B20"/>
    <mergeCell ref="A19:B19"/>
    <mergeCell ref="A28:B28"/>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Monthly Budget Planner</t>
        </is>
      </c>
    </row>
    <row r="3" ht="22" customHeight="1">
      <c r="A3" s="13" t="inlineStr">
        <is>
          <t>Template Name:</t>
        </is>
      </c>
      <c r="B3" s="14" t="inlineStr">
        <is>
          <t>Monthly Budget Planner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7 columns with structured data entry</t>
        </is>
      </c>
    </row>
    <row r="15" ht="21" customHeight="1">
      <c r="A15" s="10" t="inlineStr">
        <is>
          <t xml:space="preserve">  • 19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monthly budget planner,investment,finance,excel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